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590"/>
  </bookViews>
  <sheets>
    <sheet name="за капиталова" sheetId="8" r:id="rId1"/>
  </sheets>
  <definedNames>
    <definedName name="_xlnm.Print_Area" localSheetId="0">'за капиталова'!$A$1:$C$50</definedName>
  </definedNames>
  <calcPr calcId="162913"/>
</workbook>
</file>

<file path=xl/calcChain.xml><?xml version="1.0" encoding="utf-8"?>
<calcChain xmlns="http://schemas.openxmlformats.org/spreadsheetml/2006/main">
  <c r="C44" i="8" l="1"/>
  <c r="C49" i="8" l="1"/>
  <c r="C32" i="8"/>
  <c r="C18" i="8"/>
  <c r="C50" i="8" l="1"/>
</calcChain>
</file>

<file path=xl/sharedStrings.xml><?xml version="1.0" encoding="utf-8"?>
<sst xmlns="http://schemas.openxmlformats.org/spreadsheetml/2006/main" count="46" uniqueCount="46">
  <si>
    <t>№</t>
  </si>
  <si>
    <t>Наименование на обекта</t>
  </si>
  <si>
    <t>Стойност /лв./</t>
  </si>
  <si>
    <t xml:space="preserve">Общо капиталови разходи </t>
  </si>
  <si>
    <t>Изграждане нова вертикална планировка на улица Освобождение гр. Дряново</t>
  </si>
  <si>
    <t>Изграждане подход около жилищни сгради на ул. Шипка 11-29</t>
  </si>
  <si>
    <t>Изграждане подход между гаражно пространство улица Камен Калчев 17</t>
  </si>
  <si>
    <t>Изграждане на ул. Шипка, с. Гостилица</t>
  </si>
  <si>
    <t>Основен ремонт ул.№ 7 в с. Керека</t>
  </si>
  <si>
    <t>Основен ремонт ул. Иван Касъров в с. Янтра</t>
  </si>
  <si>
    <t>Основен ремонт на ул. Ягода в с. Царева ливада</t>
  </si>
  <si>
    <t xml:space="preserve"> приложение № 6</t>
  </si>
  <si>
    <t xml:space="preserve">С П И С Ъ К               </t>
  </si>
  <si>
    <t>ОБЩО: II</t>
  </si>
  <si>
    <t>ОБЩО: III</t>
  </si>
  <si>
    <t>ОБЩО: IV</t>
  </si>
  <si>
    <t>Изграждане тротоари на ул. Шипка в участъка Боев яз - път I - 5</t>
  </si>
  <si>
    <t>Основен ремонт на ул. Стара планина, ул. Бор и ул. Еделвайс в с. Царева ливада</t>
  </si>
  <si>
    <t>Проектиране, изграждане и строителен надзор на Детски площадки в гр. Дряново - ул. Камен Калчев; ул. Никола Мушанов; ул. Железничарска; ул. Стафан Караджа, ж. к. Априлци под бл. 6</t>
  </si>
  <si>
    <t>Основен ремонт на ул. Генерал Цончев</t>
  </si>
  <si>
    <t>Изграждане нова вертикална планировка в ж.к. Априлци, бл. 17</t>
  </si>
  <si>
    <t>Изграждане нова вертикална планировка на улица Михаил Бойчинов гр. Дряново</t>
  </si>
  <si>
    <t>Изграждане пешеходен прелез ул. Ангел Кънчев гр. Дряново</t>
  </si>
  <si>
    <t>Изграждане на ул. Шипка, с. Ганчовец</t>
  </si>
  <si>
    <t>Доставка на компютърни конфигурации за община Дряново</t>
  </si>
  <si>
    <t>Изграждане нова вертикална планировка на ул. Бачо Киро 19-51 след подмяна на водопроводна инсталация</t>
  </si>
  <si>
    <t>І. Финансиране с целева субсидия от РБ в размер на 1 743 100 лева</t>
  </si>
  <si>
    <t>Изграждане на отоплителна и вентилационна инсталация на голям салон на Културен дом Дряново</t>
  </si>
  <si>
    <t>Ремонт фасади, вътрешен ремонт и вертикална планировка на съществуваща административна сграда - УПИ II, кв. 8 по плана на с. Ганчовец, общ. Дряново, обл. Габрово</t>
  </si>
  <si>
    <t>Изграждане нова бетонова настилка на ул. Иван Вазов № 1 и № 3 гр. Дряново</t>
  </si>
  <si>
    <t>Изграждане на беседка на ул. Иван Вазов № 3</t>
  </si>
  <si>
    <t>Основен ремон на улици около блокове № 1, 2, 3 и 5 в ж.к. Успех</t>
  </si>
  <si>
    <t>Основен ремонт бемонт басейн при стадион Локомотив гр. Дряново</t>
  </si>
  <si>
    <t>Изграждане на водопровод за кв. Марча</t>
  </si>
  <si>
    <t>Основен ремонт паркинг на ул. Станционна</t>
  </si>
  <si>
    <t>Доставка на циркулационна помпа за термопомпен агрегат в сградата на данъчна служба Дряново</t>
  </si>
  <si>
    <t>Доставак на бягаща пътека за фитнес към спортна зала Дряново</t>
  </si>
  <si>
    <t>Доставка на акордеон за нуждите на Детскта градина "Детелина" гр. Дряново</t>
  </si>
  <si>
    <t>Доствак а и монтаж на два броя климатици за ПГИ "Рачо Стоянов" гр. Дряново</t>
  </si>
  <si>
    <t>ІI. Капиталови разходи, финансирани от собствени приходи и  преходни остатъци размер на 1 032 120 лв.</t>
  </si>
  <si>
    <t>„Подпорна стена на ляв бряг на р.Дряновска  в района на автогара от същ.пасарелка за ж.п.гара до същ.подпорна стена по течението“</t>
  </si>
  <si>
    <t>„Реконструкция на общински път GAB 3118 - /III-609, Трявна - Царева ливада/ - Куманите - от п.к. с РТ III-609 до с. Куманите“</t>
  </si>
  <si>
    <t>ІV. Капиталови разходи, финансирани от други източници в размер на 2 941 499 лв.</t>
  </si>
  <si>
    <t>Доставка и монтаж генератори за нуждите на ДУПУЛ</t>
  </si>
  <si>
    <t>IІІ. Капиталови разходи, финансирани от приходи по § 40-00  - постъпления от продажба на общински нефинансови активи в размер на 865 500 лв.</t>
  </si>
  <si>
    <t>на обекти, предлагани за финансиране през 2023 г. с целева субсидия , собствени бюджетни средства и преходни остатъци и други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</si>
</sst>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6" fillId="0" borderId="5" xfId="0" applyFont="1" applyFill="1" applyBorder="1"/>
    <xf numFmtId="0" fontId="4" fillId="0" borderId="6" xfId="0" applyFont="1" applyFill="1" applyBorder="1" applyAlignment="1">
      <alignment wrapText="1"/>
    </xf>
    <xf numFmtId="3" fontId="4" fillId="0" borderId="7" xfId="0" applyNumberFormat="1" applyFont="1" applyFill="1" applyBorder="1"/>
    <xf numFmtId="0" fontId="4" fillId="0" borderId="6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5" xfId="0" applyFont="1" applyBorder="1"/>
    <xf numFmtId="0" fontId="4" fillId="0" borderId="14" xfId="0" applyFont="1" applyBorder="1"/>
    <xf numFmtId="3" fontId="4" fillId="0" borderId="10" xfId="0" applyNumberFormat="1" applyFont="1" applyFill="1" applyBorder="1"/>
    <xf numFmtId="0" fontId="4" fillId="0" borderId="15" xfId="0" applyFont="1" applyBorder="1"/>
    <xf numFmtId="0" fontId="4" fillId="0" borderId="16" xfId="0" applyFont="1" applyFill="1" applyBorder="1"/>
    <xf numFmtId="3" fontId="3" fillId="0" borderId="17" xfId="0" applyNumberFormat="1" applyFont="1" applyFill="1" applyBorder="1"/>
    <xf numFmtId="3" fontId="4" fillId="0" borderId="7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5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6" fillId="0" borderId="11" xfId="0" applyFont="1" applyBorder="1"/>
    <xf numFmtId="3" fontId="6" fillId="0" borderId="12" xfId="0" applyNumberFormat="1" applyFont="1" applyBorder="1" applyAlignment="1">
      <alignment wrapText="1"/>
    </xf>
    <xf numFmtId="3" fontId="7" fillId="0" borderId="13" xfId="0" applyNumberFormat="1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9" fillId="4" borderId="0" xfId="0" applyFont="1" applyFill="1"/>
    <xf numFmtId="0" fontId="4" fillId="0" borderId="2" xfId="0" applyFont="1" applyBorder="1" applyAlignment="1">
      <alignment vertical="center"/>
    </xf>
    <xf numFmtId="0" fontId="4" fillId="0" borderId="3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/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4" fillId="0" borderId="14" xfId="0" applyFont="1" applyFill="1" applyBorder="1"/>
    <xf numFmtId="0" fontId="3" fillId="0" borderId="23" xfId="0" applyFont="1" applyFill="1" applyBorder="1"/>
    <xf numFmtId="3" fontId="3" fillId="0" borderId="24" xfId="0" applyNumberFormat="1" applyFont="1" applyFill="1" applyBorder="1"/>
    <xf numFmtId="0" fontId="4" fillId="0" borderId="25" xfId="0" applyFont="1" applyBorder="1"/>
    <xf numFmtId="0" fontId="4" fillId="0" borderId="2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6" xfId="0" applyFont="1" applyBorder="1"/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3" fontId="4" fillId="0" borderId="13" xfId="0" applyNumberFormat="1" applyFont="1" applyFill="1" applyBorder="1" applyAlignment="1">
      <alignment vertical="center"/>
    </xf>
    <xf numFmtId="0" fontId="4" fillId="0" borderId="15" xfId="0" applyFont="1" applyFill="1" applyBorder="1"/>
    <xf numFmtId="0" fontId="3" fillId="0" borderId="2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3" fontId="4" fillId="0" borderId="4" xfId="0" applyNumberFormat="1" applyFont="1" applyFill="1" applyBorder="1"/>
    <xf numFmtId="0" fontId="4" fillId="0" borderId="23" xfId="0" applyFont="1" applyFill="1" applyBorder="1" applyAlignment="1">
      <alignment horizontal="left" wrapText="1"/>
    </xf>
    <xf numFmtId="3" fontId="4" fillId="0" borderId="13" xfId="0" applyNumberFormat="1" applyFont="1" applyFill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I14" sqref="I14"/>
    </sheetView>
  </sheetViews>
  <sheetFormatPr defaultRowHeight="15.75" x14ac:dyDescent="0.25"/>
  <cols>
    <col min="1" max="1" width="4.42578125" style="1" customWidth="1"/>
    <col min="2" max="2" width="70.28515625" style="1" customWidth="1"/>
    <col min="3" max="3" width="16.5703125" style="1" customWidth="1"/>
    <col min="4" max="5" width="9.140625" style="1"/>
    <col min="6" max="6" width="10.140625" style="1" bestFit="1" customWidth="1"/>
    <col min="7" max="16384" width="9.140625" style="1"/>
  </cols>
  <sheetData>
    <row r="1" spans="1:6" ht="16.5" customHeight="1" x14ac:dyDescent="0.25">
      <c r="B1" s="32" t="s">
        <v>11</v>
      </c>
      <c r="C1" s="32"/>
    </row>
    <row r="2" spans="1:6" x14ac:dyDescent="0.25">
      <c r="A2" s="33" t="s">
        <v>12</v>
      </c>
      <c r="B2" s="33"/>
      <c r="C2" s="33"/>
    </row>
    <row r="3" spans="1:6" ht="37.5" customHeight="1" thickBot="1" x14ac:dyDescent="0.3">
      <c r="A3" s="34" t="s">
        <v>45</v>
      </c>
      <c r="B3" s="34"/>
      <c r="C3" s="34"/>
    </row>
    <row r="4" spans="1:6" ht="23.25" customHeight="1" thickBot="1" x14ac:dyDescent="0.3">
      <c r="A4" s="2" t="s">
        <v>0</v>
      </c>
      <c r="B4" s="2" t="s">
        <v>1</v>
      </c>
      <c r="C4" s="3" t="s">
        <v>2</v>
      </c>
    </row>
    <row r="5" spans="1:6" ht="15" customHeight="1" thickBot="1" x14ac:dyDescent="0.3">
      <c r="A5" s="17">
        <v>1</v>
      </c>
      <c r="B5" s="17">
        <v>2</v>
      </c>
      <c r="C5" s="17">
        <v>3</v>
      </c>
    </row>
    <row r="6" spans="1:6" x14ac:dyDescent="0.25">
      <c r="A6" s="18"/>
      <c r="B6" s="19" t="s">
        <v>26</v>
      </c>
      <c r="C6" s="20"/>
    </row>
    <row r="7" spans="1:6" x14ac:dyDescent="0.25">
      <c r="A7" s="5">
        <v>1</v>
      </c>
      <c r="B7" s="8" t="s">
        <v>9</v>
      </c>
      <c r="C7" s="16">
        <v>138360</v>
      </c>
    </row>
    <row r="8" spans="1:6" ht="31.5" x14ac:dyDescent="0.25">
      <c r="A8" s="5">
        <v>2</v>
      </c>
      <c r="B8" s="6" t="s">
        <v>4</v>
      </c>
      <c r="C8" s="16">
        <v>142100</v>
      </c>
      <c r="F8" s="4"/>
    </row>
    <row r="9" spans="1:6" x14ac:dyDescent="0.25">
      <c r="A9" s="5">
        <v>3</v>
      </c>
      <c r="B9" s="8" t="s">
        <v>19</v>
      </c>
      <c r="C9" s="16">
        <v>114100</v>
      </c>
    </row>
    <row r="10" spans="1:6" ht="47.25" x14ac:dyDescent="0.25">
      <c r="A10" s="5">
        <v>4</v>
      </c>
      <c r="B10" s="8" t="s">
        <v>28</v>
      </c>
      <c r="C10" s="16">
        <v>198540</v>
      </c>
    </row>
    <row r="11" spans="1:6" ht="31.5" x14ac:dyDescent="0.25">
      <c r="A11" s="5">
        <v>5</v>
      </c>
      <c r="B11" s="8" t="s">
        <v>25</v>
      </c>
      <c r="C11" s="16">
        <v>569400</v>
      </c>
    </row>
    <row r="12" spans="1:6" ht="31.5" x14ac:dyDescent="0.25">
      <c r="A12" s="5">
        <v>6</v>
      </c>
      <c r="B12" s="6" t="s">
        <v>29</v>
      </c>
      <c r="C12" s="16">
        <v>29300</v>
      </c>
    </row>
    <row r="13" spans="1:6" ht="31.5" x14ac:dyDescent="0.25">
      <c r="A13" s="5">
        <v>7</v>
      </c>
      <c r="B13" s="6" t="s">
        <v>16</v>
      </c>
      <c r="C13" s="16">
        <v>55400</v>
      </c>
    </row>
    <row r="14" spans="1:6" ht="31.5" x14ac:dyDescent="0.25">
      <c r="A14" s="5">
        <v>8</v>
      </c>
      <c r="B14" s="8" t="s">
        <v>31</v>
      </c>
      <c r="C14" s="16">
        <v>239100</v>
      </c>
    </row>
    <row r="15" spans="1:6" ht="31.5" x14ac:dyDescent="0.25">
      <c r="A15" s="5">
        <v>9</v>
      </c>
      <c r="B15" s="8" t="s">
        <v>27</v>
      </c>
      <c r="C15" s="16">
        <v>117900</v>
      </c>
    </row>
    <row r="16" spans="1:6" ht="31.5" x14ac:dyDescent="0.25">
      <c r="A16" s="5">
        <v>10</v>
      </c>
      <c r="B16" s="8" t="s">
        <v>20</v>
      </c>
      <c r="C16" s="16">
        <v>138900</v>
      </c>
      <c r="F16" s="4"/>
    </row>
    <row r="17" spans="1:4" x14ac:dyDescent="0.25">
      <c r="A17" s="5"/>
      <c r="B17" s="8"/>
      <c r="C17" s="16"/>
    </row>
    <row r="18" spans="1:4" ht="26.25" customHeight="1" thickBot="1" x14ac:dyDescent="0.3">
      <c r="A18" s="21"/>
      <c r="B18" s="22"/>
      <c r="C18" s="23">
        <f>SUM(C7:C17)</f>
        <v>1743100</v>
      </c>
      <c r="D18" s="4"/>
    </row>
    <row r="19" spans="1:4" ht="37.5" customHeight="1" thickBot="1" x14ac:dyDescent="0.3">
      <c r="A19" s="44"/>
      <c r="B19" s="45" t="s">
        <v>39</v>
      </c>
      <c r="C19" s="46"/>
    </row>
    <row r="20" spans="1:4" x14ac:dyDescent="0.25">
      <c r="A20" s="29">
        <v>1</v>
      </c>
      <c r="B20" s="52" t="s">
        <v>8</v>
      </c>
      <c r="C20" s="31">
        <v>53400</v>
      </c>
    </row>
    <row r="21" spans="1:4" x14ac:dyDescent="0.25">
      <c r="A21" s="26">
        <v>2</v>
      </c>
      <c r="B21" s="8" t="s">
        <v>32</v>
      </c>
      <c r="C21" s="16">
        <v>184400</v>
      </c>
    </row>
    <row r="22" spans="1:4" x14ac:dyDescent="0.25">
      <c r="A22" s="25">
        <v>3</v>
      </c>
      <c r="B22" s="6" t="s">
        <v>33</v>
      </c>
      <c r="C22" s="16">
        <v>471660</v>
      </c>
    </row>
    <row r="23" spans="1:4" ht="31.5" x14ac:dyDescent="0.25">
      <c r="A23" s="26">
        <v>4</v>
      </c>
      <c r="B23" s="8" t="s">
        <v>21</v>
      </c>
      <c r="C23" s="7">
        <v>129800</v>
      </c>
    </row>
    <row r="24" spans="1:4" x14ac:dyDescent="0.25">
      <c r="A24" s="25">
        <v>5</v>
      </c>
      <c r="B24" s="8" t="s">
        <v>22</v>
      </c>
      <c r="C24" s="7">
        <v>52800</v>
      </c>
    </row>
    <row r="25" spans="1:4" ht="31.5" x14ac:dyDescent="0.25">
      <c r="A25" s="26">
        <v>6</v>
      </c>
      <c r="B25" s="9" t="s">
        <v>6</v>
      </c>
      <c r="C25" s="12">
        <v>46600</v>
      </c>
    </row>
    <row r="26" spans="1:4" x14ac:dyDescent="0.25">
      <c r="A26" s="25">
        <v>7</v>
      </c>
      <c r="B26" s="9" t="s">
        <v>34</v>
      </c>
      <c r="C26" s="12">
        <v>71300</v>
      </c>
    </row>
    <row r="27" spans="1:4" ht="31.5" x14ac:dyDescent="0.25">
      <c r="A27" s="26">
        <v>8</v>
      </c>
      <c r="B27" s="9" t="s">
        <v>35</v>
      </c>
      <c r="C27" s="12">
        <v>3160</v>
      </c>
    </row>
    <row r="28" spans="1:4" x14ac:dyDescent="0.25">
      <c r="A28" s="25">
        <v>9</v>
      </c>
      <c r="B28" s="9" t="s">
        <v>36</v>
      </c>
      <c r="C28" s="12">
        <v>7000</v>
      </c>
    </row>
    <row r="29" spans="1:4" ht="31.5" x14ac:dyDescent="0.25">
      <c r="A29" s="26">
        <v>10</v>
      </c>
      <c r="B29" s="9" t="s">
        <v>37</v>
      </c>
      <c r="C29" s="12">
        <v>4000</v>
      </c>
    </row>
    <row r="30" spans="1:4" ht="31.5" x14ac:dyDescent="0.25">
      <c r="A30" s="25">
        <v>11</v>
      </c>
      <c r="B30" s="9" t="s">
        <v>38</v>
      </c>
      <c r="C30" s="12">
        <v>8000</v>
      </c>
    </row>
    <row r="31" spans="1:4" ht="18" customHeight="1" thickBot="1" x14ac:dyDescent="0.3">
      <c r="A31" s="47"/>
      <c r="B31" s="48"/>
      <c r="C31" s="49"/>
    </row>
    <row r="32" spans="1:4" ht="27" customHeight="1" thickBot="1" x14ac:dyDescent="0.3">
      <c r="A32" s="50"/>
      <c r="B32" s="27" t="s">
        <v>13</v>
      </c>
      <c r="C32" s="15">
        <f>SUM(C20:C31)</f>
        <v>1032120</v>
      </c>
    </row>
    <row r="33" spans="1:14" ht="46.5" customHeight="1" thickBot="1" x14ac:dyDescent="0.3">
      <c r="A33" s="35"/>
      <c r="B33" s="36" t="s">
        <v>44</v>
      </c>
      <c r="C33" s="37"/>
    </row>
    <row r="34" spans="1:14" x14ac:dyDescent="0.25">
      <c r="A34" s="24">
        <v>1</v>
      </c>
      <c r="B34" s="30" t="s">
        <v>10</v>
      </c>
      <c r="C34" s="31">
        <v>81600</v>
      </c>
    </row>
    <row r="35" spans="1:14" x14ac:dyDescent="0.25">
      <c r="A35" s="11">
        <v>2</v>
      </c>
      <c r="B35" s="6" t="s">
        <v>5</v>
      </c>
      <c r="C35" s="16">
        <v>84500</v>
      </c>
    </row>
    <row r="36" spans="1:14" ht="31.5" x14ac:dyDescent="0.25">
      <c r="A36" s="11">
        <v>3</v>
      </c>
      <c r="B36" s="8" t="s">
        <v>17</v>
      </c>
      <c r="C36" s="16">
        <v>197500</v>
      </c>
    </row>
    <row r="37" spans="1:14" x14ac:dyDescent="0.25">
      <c r="A37" s="11">
        <v>4</v>
      </c>
      <c r="B37" s="6" t="s">
        <v>23</v>
      </c>
      <c r="C37" s="16">
        <v>47900</v>
      </c>
    </row>
    <row r="38" spans="1:14" x14ac:dyDescent="0.25">
      <c r="A38" s="11">
        <v>5</v>
      </c>
      <c r="B38" s="8" t="s">
        <v>30</v>
      </c>
      <c r="C38" s="16">
        <v>5200</v>
      </c>
    </row>
    <row r="39" spans="1:14" x14ac:dyDescent="0.25">
      <c r="A39" s="11">
        <v>6</v>
      </c>
      <c r="B39" s="8" t="s">
        <v>24</v>
      </c>
      <c r="C39" s="16">
        <v>12100</v>
      </c>
    </row>
    <row r="40" spans="1:14" ht="47.25" x14ac:dyDescent="0.25">
      <c r="A40" s="11">
        <v>7</v>
      </c>
      <c r="B40" s="8" t="s">
        <v>18</v>
      </c>
      <c r="C40" s="16">
        <v>330000</v>
      </c>
    </row>
    <row r="41" spans="1:14" x14ac:dyDescent="0.25">
      <c r="A41" s="11">
        <v>8</v>
      </c>
      <c r="B41" s="6" t="s">
        <v>7</v>
      </c>
      <c r="C41" s="16">
        <v>86700</v>
      </c>
      <c r="I41" s="28"/>
      <c r="J41" s="28"/>
      <c r="K41" s="28"/>
      <c r="L41" s="28"/>
      <c r="M41" s="28"/>
      <c r="N41" s="28"/>
    </row>
    <row r="42" spans="1:14" x14ac:dyDescent="0.25">
      <c r="A42" s="10">
        <v>9</v>
      </c>
      <c r="B42" s="6" t="s">
        <v>43</v>
      </c>
      <c r="C42" s="16">
        <v>20000</v>
      </c>
      <c r="I42" s="28"/>
      <c r="J42" s="28"/>
      <c r="K42" s="28"/>
      <c r="L42" s="28"/>
      <c r="M42" s="28"/>
      <c r="N42" s="28"/>
    </row>
    <row r="43" spans="1:14" ht="16.5" thickBot="1" x14ac:dyDescent="0.3">
      <c r="A43" s="41"/>
      <c r="B43" s="42"/>
      <c r="C43" s="43"/>
      <c r="I43" s="28"/>
      <c r="J43" s="28"/>
      <c r="K43" s="28"/>
      <c r="L43" s="28"/>
      <c r="M43" s="28"/>
      <c r="N43" s="28"/>
    </row>
    <row r="44" spans="1:14" ht="24" customHeight="1" thickBot="1" x14ac:dyDescent="0.3">
      <c r="A44" s="38"/>
      <c r="B44" s="39" t="s">
        <v>14</v>
      </c>
      <c r="C44" s="40">
        <f>SUM(C34:C42)</f>
        <v>865500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8" customFormat="1" ht="31.5" customHeight="1" thickBot="1" x14ac:dyDescent="0.3">
      <c r="A45" s="35"/>
      <c r="B45" s="36" t="s">
        <v>42</v>
      </c>
      <c r="C45" s="37"/>
    </row>
    <row r="46" spans="1:14" s="28" customFormat="1" ht="31.5" x14ac:dyDescent="0.25">
      <c r="A46" s="29">
        <v>1</v>
      </c>
      <c r="B46" s="52" t="s">
        <v>40</v>
      </c>
      <c r="C46" s="53">
        <v>947489</v>
      </c>
    </row>
    <row r="47" spans="1:14" s="28" customFormat="1" ht="31.5" x14ac:dyDescent="0.25">
      <c r="A47" s="25">
        <v>2</v>
      </c>
      <c r="B47" s="8" t="s">
        <v>41</v>
      </c>
      <c r="C47" s="7">
        <v>1994010</v>
      </c>
    </row>
    <row r="48" spans="1:14" s="28" customFormat="1" ht="16.5" thickBot="1" x14ac:dyDescent="0.3">
      <c r="A48" s="47"/>
      <c r="B48" s="54"/>
      <c r="C48" s="55"/>
    </row>
    <row r="49" spans="1:14" s="28" customFormat="1" ht="16.5" thickBot="1" x14ac:dyDescent="0.3">
      <c r="A49" s="11"/>
      <c r="B49" s="51" t="s">
        <v>15</v>
      </c>
      <c r="C49" s="40">
        <f>SUM(C46:C48)</f>
        <v>2941499</v>
      </c>
      <c r="I49" s="1"/>
      <c r="M49" s="1"/>
    </row>
    <row r="50" spans="1:14" s="28" customFormat="1" ht="16.5" thickBot="1" x14ac:dyDescent="0.3">
      <c r="A50" s="13"/>
      <c r="B50" s="14" t="s">
        <v>3</v>
      </c>
      <c r="C50" s="15">
        <f>C18+C32+C44+C49</f>
        <v>6582219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6">
    <mergeCell ref="B45:C45"/>
    <mergeCell ref="B1:C1"/>
    <mergeCell ref="A2:C2"/>
    <mergeCell ref="A3:C3"/>
    <mergeCell ref="B19:C19"/>
    <mergeCell ref="B33:C33"/>
  </mergeCells>
  <pageMargins left="0.51181102362204722" right="0.31496062992125984" top="0.74803149606299213" bottom="0.74803149606299213" header="0.31496062992125984" footer="0.31496062992125984"/>
  <pageSetup paperSize="9"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за капиталова</vt:lpstr>
      <vt:lpstr>'за капиталова'!Област_печат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2023-02-14T12:47:55Z</dcterms:modified>
</cp:coreProperties>
</file>